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9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2" i="1"/>
  <c r="J43" i="1"/>
  <c r="J44" i="1"/>
  <c r="J45" i="1"/>
  <c r="J46" i="1"/>
  <c r="J47" i="1"/>
  <c r="J49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4" i="1"/>
  <c r="I4" i="1"/>
  <c r="J4" i="1"/>
</calcChain>
</file>

<file path=xl/sharedStrings.xml><?xml version="1.0" encoding="utf-8"?>
<sst xmlns="http://schemas.openxmlformats.org/spreadsheetml/2006/main" count="147" uniqueCount="72">
  <si>
    <t>Общегосударственные вопросы, в т.ч.</t>
  </si>
  <si>
    <t>- функционирование высшего должностного лица субъекта Российской Федерации и муниципального образования</t>
  </si>
  <si>
    <t>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</si>
  <si>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</si>
  <si>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- судебная система</t>
  </si>
  <si>
    <t>- обеспечение деятельности финансовых, налоговых и таможенных органов и органов финансового надзора</t>
  </si>
  <si>
    <t>- обеспечение проведения выборов и референдумов</t>
  </si>
  <si>
    <t xml:space="preserve">- резервные фонды </t>
  </si>
  <si>
    <t>- 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</si>
  <si>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</si>
  <si>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</si>
  <si>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деятельность, в т.ч.</t>
  </si>
  <si>
    <t>- органы юстиции</t>
  </si>
  <si>
    <t xml:space="preserve">- 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</si>
  <si>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экономика, в т.ч.</t>
  </si>
  <si>
    <t>- сельское хозяйство и рыболовство</t>
  </si>
  <si>
    <t>- транспорт</t>
  </si>
  <si>
    <t>- другие вопросы в области национальной экономики</t>
  </si>
  <si>
    <t>Жилищно-коммунальное хозяйство, в т.ч.</t>
  </si>
  <si>
    <t>- жилищное хозяйство</t>
  </si>
  <si>
    <t>- коммунальное хозяйство</t>
  </si>
  <si>
    <t>Образование, в т.ч.</t>
  </si>
  <si>
    <t>- дошкольное образование</t>
  </si>
  <si>
    <t>- общее образование</t>
  </si>
  <si>
    <t>- дополнительное образование</t>
  </si>
  <si>
    <t>- молодежная политика и оздоровление детей</t>
  </si>
  <si>
    <t>- другие вопросы в области образования</t>
  </si>
  <si>
    <t>Культура, кинематография,  в т.ч.</t>
  </si>
  <si>
    <t>- культура</t>
  </si>
  <si>
    <t xml:space="preserve">- другие вопросы в области культуры, кинематографии </t>
  </si>
  <si>
    <t>Здравоохранение, в т.ч.</t>
  </si>
  <si>
    <t>- другие вопросы в области здравоохранения</t>
  </si>
  <si>
    <t>Социальная политика, в т.ч.</t>
  </si>
  <si>
    <t>- пенсионное обеспечение</t>
  </si>
  <si>
    <t>- охрана семьи и детства</t>
  </si>
  <si>
    <t>- другие вопросы в области социальной политики</t>
  </si>
  <si>
    <t>Физическая культура и спорт, в т.ч.</t>
  </si>
  <si>
    <t>-  массовый спорт</t>
  </si>
  <si>
    <t>Средства массовой информации, в т.ч.</t>
  </si>
  <si>
    <t>- телевидение и радиовещание</t>
  </si>
  <si>
    <t>Межбюджетные трансферты, в т.ч.</t>
  </si>
  <si>
    <t>- дотации на выравнивание бюджетной обеспеченности</t>
  </si>
  <si>
    <t>- прочие межбюджетные трансферты общего характера</t>
  </si>
  <si>
    <t>ИТОГО РАСХОДОВ</t>
  </si>
  <si>
    <t>Наименование показателя</t>
  </si>
  <si>
    <t>РЗ</t>
  </si>
  <si>
    <t>ПР</t>
  </si>
  <si>
    <t>Факт на 01.04.2020</t>
  </si>
  <si>
    <t>Уточненный бюджет на 01.04.2020</t>
  </si>
  <si>
    <t>Уточненный бюджет на 01.04.2019</t>
  </si>
  <si>
    <t>Факт на 01.04.2019</t>
  </si>
  <si>
    <t>Отклонение (план)         гр.6-гр.4</t>
  </si>
  <si>
    <t>Отклонение (план)         гр.7-гр.5</t>
  </si>
  <si>
    <t>% отклонения (факт) гр.7/гр.5</t>
  </si>
  <si>
    <t>- благоустройство</t>
  </si>
  <si>
    <t>- социальное обслуживание населения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</si>
  <si>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</si>
  <si>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</si>
  <si>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</si>
  <si>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</si>
  <si>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</si>
  <si>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</si>
  <si>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</si>
  <si>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</si>
  <si>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</si>
  <si>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</si>
  <si>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</si>
  <si>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</si>
  <si>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</si>
  <si>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</si>
  <si>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</si>
  <si>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Информация об объемах расходов бюджета муниципального образования Акбулакский район за 1 квартал 2020 года в сравнении                                  с аналогичным периодом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</si>
</sst>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J1"/>
    </sheetView>
  </sheetViews>
  <sheetFormatPr defaultRowHeight="14.4" x14ac:dyDescent="0.3"/>
  <cols>
    <col min="1" max="1" width="53.44140625" customWidth="1"/>
    <col min="2" max="2" width="6.33203125" customWidth="1"/>
    <col min="3" max="3" width="6" customWidth="1"/>
    <col min="4" max="4" width="11.44140625" customWidth="1"/>
    <col min="5" max="5" width="10.88671875" customWidth="1"/>
    <col min="6" max="6" width="10.5546875" customWidth="1"/>
    <col min="7" max="7" width="10.88671875" customWidth="1"/>
    <col min="8" max="8" width="10.6640625" customWidth="1"/>
    <col min="9" max="9" width="10.5546875" customWidth="1"/>
    <col min="10" max="10" width="9.33203125" bestFit="1" customWidth="1"/>
  </cols>
  <sheetData>
    <row r="1" spans="1:10" ht="49.2" customHeight="1" x14ac:dyDescent="0.3">
      <c r="A1" s="23" t="s">
        <v>71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8.6" x14ac:dyDescent="0.3">
      <c r="A2" s="6" t="s">
        <v>44</v>
      </c>
      <c r="B2" s="6" t="s">
        <v>45</v>
      </c>
      <c r="C2" s="6" t="s">
        <v>46</v>
      </c>
      <c r="D2" s="7" t="s">
        <v>49</v>
      </c>
      <c r="E2" s="7" t="s">
        <v>50</v>
      </c>
      <c r="F2" s="7" t="s">
        <v>48</v>
      </c>
      <c r="G2" s="7" t="s">
        <v>47</v>
      </c>
      <c r="H2" s="7" t="s">
        <v>51</v>
      </c>
      <c r="I2" s="7" t="s">
        <v>52</v>
      </c>
      <c r="J2" s="7" t="s">
        <v>53</v>
      </c>
    </row>
    <row r="3" spans="1:10" ht="15" thickBot="1" x14ac:dyDescent="0.35">
      <c r="A3" s="8">
        <v>1</v>
      </c>
      <c r="B3" s="8">
        <v>2</v>
      </c>
      <c r="C3" s="8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8">
        <v>10</v>
      </c>
    </row>
    <row r="4" spans="1:10" ht="16.2" thickBot="1" x14ac:dyDescent="0.35">
      <c r="A4" s="4" t="s">
        <v>0</v>
      </c>
      <c r="B4" s="18" t="s">
        <v>56</v>
      </c>
      <c r="C4" s="19" t="s">
        <v>70</v>
      </c>
      <c r="D4" s="10">
        <v>50035.7</v>
      </c>
      <c r="E4" s="2">
        <v>9259.2999999999993</v>
      </c>
      <c r="F4" s="5">
        <v>51865.9</v>
      </c>
      <c r="G4" s="5">
        <v>9537</v>
      </c>
      <c r="H4" s="5">
        <f>SUM(F4-D4)</f>
        <v>1830.2000000000044</v>
      </c>
      <c r="I4" s="5">
        <f>SUM(G4-E4)</f>
        <v>277.70000000000073</v>
      </c>
      <c r="J4" s="17">
        <f>SUM(G4/E4)</f>
        <v>1.0299914680375408</v>
      </c>
    </row>
    <row r="5" spans="1:10" ht="47.4" thickBot="1" x14ac:dyDescent="0.35">
      <c r="A5" s="3" t="s">
        <v>1</v>
      </c>
      <c r="B5" s="20" t="s">
        <v>56</v>
      </c>
      <c r="C5" s="21" t="s">
        <v>57</v>
      </c>
      <c r="D5" s="11">
        <v>1224</v>
      </c>
      <c r="E5" s="1">
        <v>269.5</v>
      </c>
      <c r="F5" s="1">
        <v>1551</v>
      </c>
      <c r="G5" s="1">
        <v>526.6</v>
      </c>
      <c r="H5" s="1">
        <f t="shared" ref="H5:H49" si="0">SUM(F5-D5)</f>
        <v>327</v>
      </c>
      <c r="I5" s="1">
        <f t="shared" ref="I5:I49" si="1">SUM(G5-E5)</f>
        <v>257.10000000000002</v>
      </c>
      <c r="J5" s="22">
        <f t="shared" ref="J5:J49" si="2">SUM(G5/E5)</f>
        <v>1.9539888682745827</v>
      </c>
    </row>
    <row r="6" spans="1:10" ht="63" thickBot="1" x14ac:dyDescent="0.35">
      <c r="A6" s="3" t="s">
        <v>2</v>
      </c>
      <c r="B6" s="20" t="s">
        <v>56</v>
      </c>
      <c r="C6" s="21" t="s">
        <v>58</v>
      </c>
      <c r="D6" s="11">
        <v>565.70000000000005</v>
      </c>
      <c r="E6" s="1">
        <v>91.5</v>
      </c>
      <c r="F6" s="1">
        <v>124.7</v>
      </c>
      <c r="G6" s="1">
        <v>28.6</v>
      </c>
      <c r="H6" s="1">
        <f t="shared" si="0"/>
        <v>-441.00000000000006</v>
      </c>
      <c r="I6" s="1">
        <f t="shared" si="1"/>
        <v>-62.9</v>
      </c>
      <c r="J6" s="22">
        <f t="shared" si="2"/>
        <v>0.312568306010929</v>
      </c>
    </row>
    <row r="7" spans="1:10" ht="63" thickBot="1" x14ac:dyDescent="0.35">
      <c r="A7" s="3" t="s">
        <v>3</v>
      </c>
      <c r="B7" s="20" t="s">
        <v>56</v>
      </c>
      <c r="C7" s="21" t="s">
        <v>59</v>
      </c>
      <c r="D7" s="11">
        <v>20221.900000000001</v>
      </c>
      <c r="E7" s="1">
        <v>4391.1000000000004</v>
      </c>
      <c r="F7" s="1">
        <v>22328.7</v>
      </c>
      <c r="G7" s="1">
        <v>4069.4</v>
      </c>
      <c r="H7" s="1">
        <f t="shared" si="0"/>
        <v>2106.7999999999993</v>
      </c>
      <c r="I7" s="1">
        <f t="shared" si="1"/>
        <v>-321.70000000000027</v>
      </c>
      <c r="J7" s="22">
        <f t="shared" si="2"/>
        <v>0.92673817494477462</v>
      </c>
    </row>
    <row r="8" spans="1:10" ht="16.2" thickBot="1" x14ac:dyDescent="0.35">
      <c r="A8" s="3" t="s">
        <v>4</v>
      </c>
      <c r="B8" s="20" t="s">
        <v>56</v>
      </c>
      <c r="C8" s="21" t="s">
        <v>60</v>
      </c>
      <c r="D8" s="11"/>
      <c r="E8" s="1"/>
      <c r="F8" s="1">
        <v>10.199999999999999</v>
      </c>
      <c r="G8" s="1"/>
      <c r="H8" s="1">
        <f t="shared" si="0"/>
        <v>10.199999999999999</v>
      </c>
      <c r="I8" s="1">
        <f t="shared" si="1"/>
        <v>0</v>
      </c>
      <c r="J8" s="22"/>
    </row>
    <row r="9" spans="1:10" ht="47.4" thickBot="1" x14ac:dyDescent="0.35">
      <c r="A9" s="3" t="s">
        <v>5</v>
      </c>
      <c r="B9" s="20" t="s">
        <v>56</v>
      </c>
      <c r="C9" s="21" t="s">
        <v>61</v>
      </c>
      <c r="D9" s="11">
        <v>8085.2</v>
      </c>
      <c r="E9" s="1">
        <v>1674</v>
      </c>
      <c r="F9" s="1">
        <v>9896.7000000000007</v>
      </c>
      <c r="G9" s="1">
        <v>1837.7</v>
      </c>
      <c r="H9" s="1">
        <f t="shared" si="0"/>
        <v>1811.5000000000009</v>
      </c>
      <c r="I9" s="1">
        <f t="shared" si="1"/>
        <v>163.70000000000005</v>
      </c>
      <c r="J9" s="22">
        <f t="shared" si="2"/>
        <v>1.09778972520908</v>
      </c>
    </row>
    <row r="10" spans="1:10" ht="16.2" thickBot="1" x14ac:dyDescent="0.35">
      <c r="A10" s="3" t="s">
        <v>6</v>
      </c>
      <c r="B10" s="20" t="s">
        <v>56</v>
      </c>
      <c r="C10" s="21" t="s">
        <v>62</v>
      </c>
      <c r="D10" s="11"/>
      <c r="E10" s="1"/>
      <c r="F10" s="1">
        <v>2150</v>
      </c>
      <c r="G10" s="1"/>
      <c r="H10" s="1">
        <f t="shared" si="0"/>
        <v>2150</v>
      </c>
      <c r="I10" s="1">
        <f t="shared" si="1"/>
        <v>0</v>
      </c>
      <c r="J10" s="22"/>
    </row>
    <row r="11" spans="1:10" ht="16.2" thickBot="1" x14ac:dyDescent="0.35">
      <c r="A11" s="3" t="s">
        <v>7</v>
      </c>
      <c r="B11" s="20" t="s">
        <v>56</v>
      </c>
      <c r="C11" s="21" t="s">
        <v>66</v>
      </c>
      <c r="D11" s="11">
        <v>1192</v>
      </c>
      <c r="E11" s="5"/>
      <c r="F11" s="1">
        <v>2329</v>
      </c>
      <c r="G11" s="1"/>
      <c r="H11" s="1">
        <f t="shared" si="0"/>
        <v>1137</v>
      </c>
      <c r="I11" s="1">
        <f t="shared" si="1"/>
        <v>0</v>
      </c>
      <c r="J11" s="22"/>
    </row>
    <row r="12" spans="1:10" ht="16.2" thickBot="1" x14ac:dyDescent="0.35">
      <c r="A12" s="3" t="s">
        <v>8</v>
      </c>
      <c r="B12" s="20" t="s">
        <v>56</v>
      </c>
      <c r="C12" s="21" t="s">
        <v>68</v>
      </c>
      <c r="D12" s="11">
        <v>18746.900000000001</v>
      </c>
      <c r="E12" s="1">
        <v>2833.2</v>
      </c>
      <c r="F12" s="1">
        <v>13475.6</v>
      </c>
      <c r="G12" s="1">
        <v>3074.7</v>
      </c>
      <c r="H12" s="1">
        <f t="shared" si="0"/>
        <v>-5271.3000000000011</v>
      </c>
      <c r="I12" s="1">
        <f t="shared" si="1"/>
        <v>241.5</v>
      </c>
      <c r="J12" s="22">
        <f t="shared" si="2"/>
        <v>1.0852393053790768</v>
      </c>
    </row>
    <row r="13" spans="1:10" ht="16.2" thickBot="1" x14ac:dyDescent="0.35">
      <c r="A13" s="4" t="s">
        <v>9</v>
      </c>
      <c r="B13" s="18" t="s">
        <v>57</v>
      </c>
      <c r="C13" s="19" t="s">
        <v>70</v>
      </c>
      <c r="D13" s="12">
        <v>1798.7</v>
      </c>
      <c r="E13" s="5">
        <v>449.7</v>
      </c>
      <c r="F13" s="5">
        <v>1843.7</v>
      </c>
      <c r="G13" s="5">
        <v>460.9</v>
      </c>
      <c r="H13" s="5">
        <f t="shared" si="0"/>
        <v>45</v>
      </c>
      <c r="I13" s="5">
        <f t="shared" si="1"/>
        <v>11.199999999999989</v>
      </c>
      <c r="J13" s="17">
        <f t="shared" si="2"/>
        <v>1.0249054925505892</v>
      </c>
    </row>
    <row r="14" spans="1:10" ht="16.2" thickBot="1" x14ac:dyDescent="0.35">
      <c r="A14" s="3" t="s">
        <v>10</v>
      </c>
      <c r="B14" s="20" t="s">
        <v>57</v>
      </c>
      <c r="C14" s="21" t="s">
        <v>58</v>
      </c>
      <c r="D14" s="11">
        <v>1798.7</v>
      </c>
      <c r="E14" s="1">
        <v>449.7</v>
      </c>
      <c r="F14" s="1">
        <v>1843.7</v>
      </c>
      <c r="G14" s="1">
        <v>460.9</v>
      </c>
      <c r="H14" s="1">
        <f t="shared" si="0"/>
        <v>45</v>
      </c>
      <c r="I14" s="1">
        <f t="shared" si="1"/>
        <v>11.199999999999989</v>
      </c>
      <c r="J14" s="22">
        <f t="shared" si="2"/>
        <v>1.0249054925505892</v>
      </c>
    </row>
    <row r="15" spans="1:10" ht="31.8" thickBot="1" x14ac:dyDescent="0.35">
      <c r="A15" s="4" t="s">
        <v>11</v>
      </c>
      <c r="B15" s="18" t="s">
        <v>58</v>
      </c>
      <c r="C15" s="19" t="s">
        <v>70</v>
      </c>
      <c r="D15" s="12">
        <v>2583.6999999999998</v>
      </c>
      <c r="E15" s="5">
        <v>762.2</v>
      </c>
      <c r="F15" s="5">
        <v>3406.4</v>
      </c>
      <c r="G15" s="5">
        <v>568</v>
      </c>
      <c r="H15" s="5">
        <f t="shared" si="0"/>
        <v>822.70000000000027</v>
      </c>
      <c r="I15" s="5">
        <f t="shared" si="1"/>
        <v>-194.20000000000005</v>
      </c>
      <c r="J15" s="17">
        <f t="shared" si="2"/>
        <v>0.74521123064812378</v>
      </c>
    </row>
    <row r="16" spans="1:10" ht="16.2" thickBot="1" x14ac:dyDescent="0.35">
      <c r="A16" s="3" t="s">
        <v>12</v>
      </c>
      <c r="B16" s="20" t="s">
        <v>58</v>
      </c>
      <c r="C16" s="21" t="s">
        <v>59</v>
      </c>
      <c r="D16" s="11">
        <v>1061.7</v>
      </c>
      <c r="E16" s="1">
        <v>265.39999999999998</v>
      </c>
      <c r="F16" s="1">
        <v>1127.4000000000001</v>
      </c>
      <c r="G16" s="1">
        <v>281.8</v>
      </c>
      <c r="H16" s="1">
        <f t="shared" si="0"/>
        <v>65.700000000000045</v>
      </c>
      <c r="I16" s="1">
        <f t="shared" si="1"/>
        <v>16.400000000000034</v>
      </c>
      <c r="J16" s="22">
        <f t="shared" si="2"/>
        <v>1.0617935192162775</v>
      </c>
    </row>
    <row r="17" spans="1:10" ht="47.4" thickBot="1" x14ac:dyDescent="0.35">
      <c r="A17" s="3" t="s">
        <v>13</v>
      </c>
      <c r="B17" s="20" t="s">
        <v>58</v>
      </c>
      <c r="C17" s="21" t="s">
        <v>64</v>
      </c>
      <c r="D17" s="11">
        <v>1522</v>
      </c>
      <c r="E17" s="1">
        <v>496.8</v>
      </c>
      <c r="F17" s="1">
        <v>2279</v>
      </c>
      <c r="G17" s="1">
        <v>286.2</v>
      </c>
      <c r="H17" s="1">
        <f t="shared" si="0"/>
        <v>757</v>
      </c>
      <c r="I17" s="1">
        <f t="shared" si="1"/>
        <v>-210.60000000000002</v>
      </c>
      <c r="J17" s="22">
        <f t="shared" si="2"/>
        <v>0.57608695652173914</v>
      </c>
    </row>
    <row r="18" spans="1:10" ht="16.2" thickBot="1" x14ac:dyDescent="0.35">
      <c r="A18" s="4" t="s">
        <v>14</v>
      </c>
      <c r="B18" s="18" t="s">
        <v>59</v>
      </c>
      <c r="C18" s="19" t="s">
        <v>70</v>
      </c>
      <c r="D18" s="12">
        <v>8383</v>
      </c>
      <c r="E18" s="5">
        <v>1100.2</v>
      </c>
      <c r="F18" s="5">
        <v>12373.1</v>
      </c>
      <c r="G18" s="5">
        <v>2147.6</v>
      </c>
      <c r="H18" s="5">
        <f t="shared" si="0"/>
        <v>3990.1000000000004</v>
      </c>
      <c r="I18" s="5">
        <f t="shared" si="1"/>
        <v>1047.3999999999999</v>
      </c>
      <c r="J18" s="17">
        <f t="shared" si="2"/>
        <v>1.9520087256862386</v>
      </c>
    </row>
    <row r="19" spans="1:10" ht="16.2" thickBot="1" x14ac:dyDescent="0.35">
      <c r="A19" s="3" t="s">
        <v>15</v>
      </c>
      <c r="B19" s="20" t="s">
        <v>59</v>
      </c>
      <c r="C19" s="21" t="s">
        <v>60</v>
      </c>
      <c r="D19" s="11">
        <v>746.7</v>
      </c>
      <c r="E19" s="1">
        <v>60.2</v>
      </c>
      <c r="F19" s="1">
        <v>4332.1000000000004</v>
      </c>
      <c r="G19" s="1">
        <v>731.6</v>
      </c>
      <c r="H19" s="1">
        <f t="shared" si="0"/>
        <v>3585.4000000000005</v>
      </c>
      <c r="I19" s="1">
        <f t="shared" si="1"/>
        <v>671.4</v>
      </c>
      <c r="J19" s="22">
        <f t="shared" si="2"/>
        <v>12.15282392026578</v>
      </c>
    </row>
    <row r="20" spans="1:10" ht="16.2" thickBot="1" x14ac:dyDescent="0.35">
      <c r="A20" s="3" t="s">
        <v>16</v>
      </c>
      <c r="B20" s="20" t="s">
        <v>59</v>
      </c>
      <c r="C20" s="21" t="s">
        <v>63</v>
      </c>
      <c r="D20" s="11">
        <v>2938.8</v>
      </c>
      <c r="E20" s="1">
        <v>351.6</v>
      </c>
      <c r="F20" s="1">
        <v>3842</v>
      </c>
      <c r="G20" s="1">
        <v>473.7</v>
      </c>
      <c r="H20" s="1">
        <f t="shared" si="0"/>
        <v>903.19999999999982</v>
      </c>
      <c r="I20" s="1">
        <f t="shared" si="1"/>
        <v>122.09999999999997</v>
      </c>
      <c r="J20" s="22">
        <f t="shared" si="2"/>
        <v>1.3472696245733786</v>
      </c>
    </row>
    <row r="21" spans="1:10" ht="16.2" thickBot="1" x14ac:dyDescent="0.35">
      <c r="A21" s="3" t="s">
        <v>17</v>
      </c>
      <c r="B21" s="20" t="s">
        <v>59</v>
      </c>
      <c r="C21" s="21" t="s">
        <v>67</v>
      </c>
      <c r="D21" s="11">
        <v>4697.5</v>
      </c>
      <c r="E21" s="1">
        <v>688.4</v>
      </c>
      <c r="F21" s="1">
        <v>4199</v>
      </c>
      <c r="G21" s="1">
        <v>942.3</v>
      </c>
      <c r="H21" s="1">
        <f t="shared" si="0"/>
        <v>-498.5</v>
      </c>
      <c r="I21" s="1">
        <f t="shared" si="1"/>
        <v>253.89999999999998</v>
      </c>
      <c r="J21" s="22">
        <f t="shared" si="2"/>
        <v>1.3688262638001163</v>
      </c>
    </row>
    <row r="22" spans="1:10" ht="16.2" thickBot="1" x14ac:dyDescent="0.35">
      <c r="A22" s="4" t="s">
        <v>18</v>
      </c>
      <c r="B22" s="18" t="s">
        <v>60</v>
      </c>
      <c r="C22" s="19" t="s">
        <v>70</v>
      </c>
      <c r="D22" s="12">
        <v>6245.1</v>
      </c>
      <c r="E22" s="5">
        <v>93.7</v>
      </c>
      <c r="F22" s="5">
        <v>5722.7</v>
      </c>
      <c r="G22" s="5"/>
      <c r="H22" s="5">
        <f t="shared" si="0"/>
        <v>-522.40000000000055</v>
      </c>
      <c r="I22" s="5">
        <f t="shared" si="1"/>
        <v>-93.7</v>
      </c>
      <c r="J22" s="17">
        <f t="shared" si="2"/>
        <v>0</v>
      </c>
    </row>
    <row r="23" spans="1:10" ht="16.2" thickBot="1" x14ac:dyDescent="0.35">
      <c r="A23" s="3" t="s">
        <v>19</v>
      </c>
      <c r="B23" s="20" t="s">
        <v>60</v>
      </c>
      <c r="C23" s="21" t="s">
        <v>56</v>
      </c>
      <c r="D23" s="11">
        <v>3905.1</v>
      </c>
      <c r="E23" s="1"/>
      <c r="F23" s="1">
        <v>3963.6</v>
      </c>
      <c r="G23" s="1"/>
      <c r="H23" s="5">
        <f t="shared" si="0"/>
        <v>58.5</v>
      </c>
      <c r="I23" s="5">
        <f t="shared" si="1"/>
        <v>0</v>
      </c>
      <c r="J23" s="17"/>
    </row>
    <row r="24" spans="1:10" ht="16.2" thickBot="1" x14ac:dyDescent="0.35">
      <c r="A24" s="3" t="s">
        <v>20</v>
      </c>
      <c r="B24" s="20" t="s">
        <v>60</v>
      </c>
      <c r="C24" s="21" t="s">
        <v>57</v>
      </c>
      <c r="D24" s="11">
        <v>1340</v>
      </c>
      <c r="E24" s="1">
        <v>3.4</v>
      </c>
      <c r="F24" s="1">
        <v>1759.1</v>
      </c>
      <c r="G24" s="1"/>
      <c r="H24" s="5">
        <f t="shared" si="0"/>
        <v>419.09999999999991</v>
      </c>
      <c r="I24" s="5">
        <f t="shared" si="1"/>
        <v>-3.4</v>
      </c>
      <c r="J24" s="17">
        <f t="shared" si="2"/>
        <v>0</v>
      </c>
    </row>
    <row r="25" spans="1:10" ht="16.2" thickBot="1" x14ac:dyDescent="0.35">
      <c r="A25" s="16" t="s">
        <v>54</v>
      </c>
      <c r="B25" s="20" t="s">
        <v>60</v>
      </c>
      <c r="C25" s="21" t="s">
        <v>58</v>
      </c>
      <c r="D25" s="11">
        <v>1000</v>
      </c>
      <c r="E25" s="1">
        <v>90.3</v>
      </c>
      <c r="F25" s="1"/>
      <c r="G25" s="1"/>
      <c r="H25" s="5"/>
      <c r="I25" s="5"/>
      <c r="J25" s="17">
        <f t="shared" si="2"/>
        <v>0</v>
      </c>
    </row>
    <row r="26" spans="1:10" ht="16.2" thickBot="1" x14ac:dyDescent="0.35">
      <c r="A26" s="4" t="s">
        <v>21</v>
      </c>
      <c r="B26" s="18" t="s">
        <v>62</v>
      </c>
      <c r="C26" s="19" t="s">
        <v>70</v>
      </c>
      <c r="D26" s="12">
        <v>421557.8</v>
      </c>
      <c r="E26" s="5">
        <v>100602.2</v>
      </c>
      <c r="F26" s="5">
        <v>442240.3</v>
      </c>
      <c r="G26" s="5">
        <v>104657.7</v>
      </c>
      <c r="H26" s="5">
        <f t="shared" si="0"/>
        <v>20682.5</v>
      </c>
      <c r="I26" s="5">
        <f t="shared" si="1"/>
        <v>4055.5</v>
      </c>
      <c r="J26" s="17">
        <f t="shared" si="2"/>
        <v>1.0403122396925713</v>
      </c>
    </row>
    <row r="27" spans="1:10" ht="16.2" thickBot="1" x14ac:dyDescent="0.35">
      <c r="A27" s="3" t="s">
        <v>22</v>
      </c>
      <c r="B27" s="20" t="s">
        <v>62</v>
      </c>
      <c r="C27" s="21" t="s">
        <v>56</v>
      </c>
      <c r="D27" s="11">
        <v>76803</v>
      </c>
      <c r="E27" s="1">
        <v>19813.3</v>
      </c>
      <c r="F27" s="1">
        <v>82271.600000000006</v>
      </c>
      <c r="G27" s="1">
        <v>20742.2</v>
      </c>
      <c r="H27" s="1">
        <f t="shared" si="0"/>
        <v>5468.6000000000058</v>
      </c>
      <c r="I27" s="1">
        <f t="shared" si="1"/>
        <v>928.90000000000146</v>
      </c>
      <c r="J27" s="22">
        <f t="shared" si="2"/>
        <v>1.0468826495333943</v>
      </c>
    </row>
    <row r="28" spans="1:10" ht="16.2" thickBot="1" x14ac:dyDescent="0.35">
      <c r="A28" s="3" t="s">
        <v>23</v>
      </c>
      <c r="B28" s="20" t="s">
        <v>62</v>
      </c>
      <c r="C28" s="21" t="s">
        <v>57</v>
      </c>
      <c r="D28" s="11">
        <v>292124.7</v>
      </c>
      <c r="E28" s="1">
        <v>69141.7</v>
      </c>
      <c r="F28" s="1">
        <v>306115.7</v>
      </c>
      <c r="G28" s="1">
        <v>71374.8</v>
      </c>
      <c r="H28" s="1">
        <f t="shared" si="0"/>
        <v>13991</v>
      </c>
      <c r="I28" s="1">
        <f t="shared" si="1"/>
        <v>2233.1000000000058</v>
      </c>
      <c r="J28" s="22">
        <f t="shared" si="2"/>
        <v>1.0322974413414772</v>
      </c>
    </row>
    <row r="29" spans="1:10" ht="16.2" thickBot="1" x14ac:dyDescent="0.35">
      <c r="A29" s="3" t="s">
        <v>24</v>
      </c>
      <c r="B29" s="20" t="s">
        <v>62</v>
      </c>
      <c r="C29" s="21" t="s">
        <v>58</v>
      </c>
      <c r="D29" s="11">
        <v>30915.4</v>
      </c>
      <c r="E29" s="1">
        <v>7438.2</v>
      </c>
      <c r="F29" s="1">
        <v>31925.5</v>
      </c>
      <c r="G29" s="1">
        <v>8011.7</v>
      </c>
      <c r="H29" s="1">
        <f t="shared" si="0"/>
        <v>1010.0999999999985</v>
      </c>
      <c r="I29" s="1">
        <f t="shared" si="1"/>
        <v>573.5</v>
      </c>
      <c r="J29" s="22">
        <f t="shared" si="2"/>
        <v>1.0771019870398753</v>
      </c>
    </row>
    <row r="30" spans="1:10" ht="16.2" thickBot="1" x14ac:dyDescent="0.35">
      <c r="A30" s="3" t="s">
        <v>25</v>
      </c>
      <c r="B30" s="20" t="s">
        <v>62</v>
      </c>
      <c r="C30" s="21" t="s">
        <v>62</v>
      </c>
      <c r="D30" s="11">
        <v>2126</v>
      </c>
      <c r="E30" s="1">
        <v>282.7</v>
      </c>
      <c r="F30" s="1">
        <v>1613.1</v>
      </c>
      <c r="G30" s="1">
        <v>182.6</v>
      </c>
      <c r="H30" s="1">
        <f t="shared" si="0"/>
        <v>-512.90000000000009</v>
      </c>
      <c r="I30" s="1">
        <f t="shared" si="1"/>
        <v>-100.1</v>
      </c>
      <c r="J30" s="22">
        <f t="shared" si="2"/>
        <v>0.64591439688715957</v>
      </c>
    </row>
    <row r="31" spans="1:10" ht="16.2" thickBot="1" x14ac:dyDescent="0.35">
      <c r="A31" s="3" t="s">
        <v>26</v>
      </c>
      <c r="B31" s="20" t="s">
        <v>62</v>
      </c>
      <c r="C31" s="21" t="s">
        <v>64</v>
      </c>
      <c r="D31" s="11">
        <v>19588.7</v>
      </c>
      <c r="E31" s="1">
        <v>3926.3</v>
      </c>
      <c r="F31" s="1">
        <v>20314.400000000001</v>
      </c>
      <c r="G31" s="1">
        <v>4346.3999999999996</v>
      </c>
      <c r="H31" s="1">
        <f t="shared" si="0"/>
        <v>725.70000000000073</v>
      </c>
      <c r="I31" s="1">
        <f t="shared" si="1"/>
        <v>420.09999999999945</v>
      </c>
      <c r="J31" s="22">
        <f t="shared" si="2"/>
        <v>1.1069964088327431</v>
      </c>
    </row>
    <row r="32" spans="1:10" ht="16.2" thickBot="1" x14ac:dyDescent="0.35">
      <c r="A32" s="4" t="s">
        <v>27</v>
      </c>
      <c r="B32" s="18" t="s">
        <v>63</v>
      </c>
      <c r="C32" s="19" t="s">
        <v>70</v>
      </c>
      <c r="D32" s="12">
        <v>38821.300000000003</v>
      </c>
      <c r="E32" s="5">
        <v>9173.9</v>
      </c>
      <c r="F32" s="5">
        <v>41834.199999999997</v>
      </c>
      <c r="G32" s="5">
        <v>10063.200000000001</v>
      </c>
      <c r="H32" s="5">
        <f t="shared" si="0"/>
        <v>3012.8999999999942</v>
      </c>
      <c r="I32" s="5">
        <f t="shared" si="1"/>
        <v>889.30000000000109</v>
      </c>
      <c r="J32" s="17">
        <f t="shared" si="2"/>
        <v>1.0969380525185581</v>
      </c>
    </row>
    <row r="33" spans="1:10" ht="16.2" thickBot="1" x14ac:dyDescent="0.35">
      <c r="A33" s="3" t="s">
        <v>28</v>
      </c>
      <c r="B33" s="20" t="s">
        <v>63</v>
      </c>
      <c r="C33" s="21" t="s">
        <v>56</v>
      </c>
      <c r="D33" s="11">
        <v>32380.9</v>
      </c>
      <c r="E33" s="1">
        <v>7737.7</v>
      </c>
      <c r="F33" s="1">
        <v>34975.800000000003</v>
      </c>
      <c r="G33" s="1">
        <v>8559</v>
      </c>
      <c r="H33" s="1">
        <f t="shared" si="0"/>
        <v>2594.9000000000015</v>
      </c>
      <c r="I33" s="1">
        <f t="shared" si="1"/>
        <v>821.30000000000018</v>
      </c>
      <c r="J33" s="22">
        <f t="shared" si="2"/>
        <v>1.106142652209313</v>
      </c>
    </row>
    <row r="34" spans="1:10" ht="31.8" thickBot="1" x14ac:dyDescent="0.35">
      <c r="A34" s="3" t="s">
        <v>29</v>
      </c>
      <c r="B34" s="20" t="s">
        <v>63</v>
      </c>
      <c r="C34" s="21" t="s">
        <v>59</v>
      </c>
      <c r="D34" s="11">
        <v>6440.4</v>
      </c>
      <c r="E34" s="1">
        <v>1436.2</v>
      </c>
      <c r="F34" s="1">
        <v>6858.4</v>
      </c>
      <c r="G34" s="1">
        <v>1504.2</v>
      </c>
      <c r="H34" s="1">
        <f t="shared" si="0"/>
        <v>418</v>
      </c>
      <c r="I34" s="1">
        <f t="shared" si="1"/>
        <v>68</v>
      </c>
      <c r="J34" s="22">
        <f t="shared" si="2"/>
        <v>1.0473471661328506</v>
      </c>
    </row>
    <row r="35" spans="1:10" ht="16.2" thickBot="1" x14ac:dyDescent="0.35">
      <c r="A35" s="4" t="s">
        <v>30</v>
      </c>
      <c r="B35" s="18" t="s">
        <v>64</v>
      </c>
      <c r="C35" s="19" t="s">
        <v>70</v>
      </c>
      <c r="D35" s="12">
        <v>259</v>
      </c>
      <c r="E35" s="5">
        <v>17.8</v>
      </c>
      <c r="F35" s="5">
        <v>340</v>
      </c>
      <c r="G35" s="5">
        <v>28</v>
      </c>
      <c r="H35" s="5">
        <f t="shared" si="0"/>
        <v>81</v>
      </c>
      <c r="I35" s="5">
        <f t="shared" si="1"/>
        <v>10.199999999999999</v>
      </c>
      <c r="J35" s="17">
        <f t="shared" si="2"/>
        <v>1.5730337078651684</v>
      </c>
    </row>
    <row r="36" spans="1:10" ht="16.2" thickBot="1" x14ac:dyDescent="0.35">
      <c r="A36" s="3" t="s">
        <v>31</v>
      </c>
      <c r="B36" s="18" t="s">
        <v>64</v>
      </c>
      <c r="C36" s="19" t="s">
        <v>64</v>
      </c>
      <c r="D36" s="11">
        <v>259</v>
      </c>
      <c r="E36" s="1">
        <v>17.8</v>
      </c>
      <c r="F36" s="1">
        <v>340</v>
      </c>
      <c r="G36" s="1">
        <v>28</v>
      </c>
      <c r="H36" s="1">
        <f t="shared" si="0"/>
        <v>81</v>
      </c>
      <c r="I36" s="1">
        <f t="shared" si="1"/>
        <v>10.199999999999999</v>
      </c>
      <c r="J36" s="22">
        <f t="shared" si="2"/>
        <v>1.5730337078651684</v>
      </c>
    </row>
    <row r="37" spans="1:10" ht="16.2" thickBot="1" x14ac:dyDescent="0.35">
      <c r="A37" s="4" t="s">
        <v>32</v>
      </c>
      <c r="B37" s="18" t="s">
        <v>65</v>
      </c>
      <c r="C37" s="19" t="s">
        <v>70</v>
      </c>
      <c r="D37" s="12">
        <v>47113.7</v>
      </c>
      <c r="E37" s="5">
        <v>4005.8</v>
      </c>
      <c r="F37" s="5">
        <v>45050.3</v>
      </c>
      <c r="G37" s="5">
        <v>4218.5</v>
      </c>
      <c r="H37" s="5">
        <f t="shared" si="0"/>
        <v>-2063.3999999999942</v>
      </c>
      <c r="I37" s="5">
        <f t="shared" si="1"/>
        <v>212.69999999999982</v>
      </c>
      <c r="J37" s="17">
        <f t="shared" si="2"/>
        <v>1.0530980078885614</v>
      </c>
    </row>
    <row r="38" spans="1:10" ht="16.2" thickBot="1" x14ac:dyDescent="0.35">
      <c r="A38" s="3" t="s">
        <v>33</v>
      </c>
      <c r="B38" s="20" t="s">
        <v>65</v>
      </c>
      <c r="C38" s="21" t="s">
        <v>56</v>
      </c>
      <c r="D38" s="11">
        <v>234</v>
      </c>
      <c r="E38" s="1">
        <v>43.8</v>
      </c>
      <c r="F38" s="1">
        <v>179</v>
      </c>
      <c r="G38" s="1">
        <v>36</v>
      </c>
      <c r="H38" s="1">
        <f t="shared" si="0"/>
        <v>-55</v>
      </c>
      <c r="I38" s="1">
        <f t="shared" si="1"/>
        <v>-7.7999999999999972</v>
      </c>
      <c r="J38" s="22">
        <f t="shared" si="2"/>
        <v>0.82191780821917815</v>
      </c>
    </row>
    <row r="39" spans="1:10" ht="16.2" thickBot="1" x14ac:dyDescent="0.35">
      <c r="A39" s="16" t="s">
        <v>55</v>
      </c>
      <c r="B39" s="20" t="s">
        <v>65</v>
      </c>
      <c r="C39" s="21" t="s">
        <v>58</v>
      </c>
      <c r="D39" s="11">
        <v>11150.8</v>
      </c>
      <c r="E39" s="1"/>
      <c r="F39" s="1"/>
      <c r="G39" s="1"/>
      <c r="H39" s="1"/>
      <c r="I39" s="1"/>
      <c r="J39" s="22"/>
    </row>
    <row r="40" spans="1:10" ht="16.2" thickBot="1" x14ac:dyDescent="0.35">
      <c r="A40" s="3" t="s">
        <v>34</v>
      </c>
      <c r="B40" s="20" t="s">
        <v>65</v>
      </c>
      <c r="C40" s="21" t="s">
        <v>59</v>
      </c>
      <c r="D40" s="11">
        <v>35519.9</v>
      </c>
      <c r="E40" s="1">
        <v>3962</v>
      </c>
      <c r="F40" s="1">
        <v>44516.3</v>
      </c>
      <c r="G40" s="1">
        <v>4060.9</v>
      </c>
      <c r="H40" s="1">
        <f t="shared" si="0"/>
        <v>8996.4000000000015</v>
      </c>
      <c r="I40" s="1">
        <f t="shared" si="1"/>
        <v>98.900000000000091</v>
      </c>
      <c r="J40" s="22">
        <f t="shared" si="2"/>
        <v>1.024962140333165</v>
      </c>
    </row>
    <row r="41" spans="1:10" ht="16.2" thickBot="1" x14ac:dyDescent="0.35">
      <c r="A41" s="3" t="s">
        <v>35</v>
      </c>
      <c r="B41" s="20" t="s">
        <v>65</v>
      </c>
      <c r="C41" s="21" t="s">
        <v>61</v>
      </c>
      <c r="D41" s="11">
        <v>209</v>
      </c>
      <c r="E41" s="1"/>
      <c r="F41" s="1">
        <v>355</v>
      </c>
      <c r="G41" s="1">
        <v>121.6</v>
      </c>
      <c r="H41" s="1">
        <f t="shared" si="0"/>
        <v>146</v>
      </c>
      <c r="I41" s="1">
        <f t="shared" si="1"/>
        <v>121.6</v>
      </c>
      <c r="J41" s="22"/>
    </row>
    <row r="42" spans="1:10" ht="16.2" thickBot="1" x14ac:dyDescent="0.35">
      <c r="A42" s="4" t="s">
        <v>36</v>
      </c>
      <c r="B42" s="18" t="s">
        <v>66</v>
      </c>
      <c r="C42" s="19" t="s">
        <v>70</v>
      </c>
      <c r="D42" s="12">
        <v>16401.8</v>
      </c>
      <c r="E42" s="5">
        <v>4827.1000000000004</v>
      </c>
      <c r="F42" s="5">
        <v>18666.8</v>
      </c>
      <c r="G42" s="5">
        <v>6136</v>
      </c>
      <c r="H42" s="5">
        <f t="shared" si="0"/>
        <v>2265</v>
      </c>
      <c r="I42" s="5">
        <f t="shared" si="1"/>
        <v>1308.8999999999996</v>
      </c>
      <c r="J42" s="17">
        <f t="shared" si="2"/>
        <v>1.2711565950570736</v>
      </c>
    </row>
    <row r="43" spans="1:10" ht="16.2" thickBot="1" x14ac:dyDescent="0.35">
      <c r="A43" s="3" t="s">
        <v>37</v>
      </c>
      <c r="B43" s="20" t="s">
        <v>66</v>
      </c>
      <c r="C43" s="21" t="s">
        <v>57</v>
      </c>
      <c r="D43" s="11">
        <v>16401.8</v>
      </c>
      <c r="E43" s="1">
        <v>4827.1000000000004</v>
      </c>
      <c r="F43" s="1">
        <v>18666.8</v>
      </c>
      <c r="G43" s="1">
        <v>6136</v>
      </c>
      <c r="H43" s="1">
        <f t="shared" si="0"/>
        <v>2265</v>
      </c>
      <c r="I43" s="1">
        <f t="shared" si="1"/>
        <v>1308.8999999999996</v>
      </c>
      <c r="J43" s="22">
        <f t="shared" si="2"/>
        <v>1.2711565950570736</v>
      </c>
    </row>
    <row r="44" spans="1:10" ht="16.2" thickBot="1" x14ac:dyDescent="0.35">
      <c r="A44" s="4" t="s">
        <v>38</v>
      </c>
      <c r="B44" s="18" t="s">
        <v>67</v>
      </c>
      <c r="C44" s="19" t="s">
        <v>70</v>
      </c>
      <c r="D44" s="12">
        <v>1634.8</v>
      </c>
      <c r="E44" s="5">
        <v>414</v>
      </c>
      <c r="F44" s="5">
        <v>1700</v>
      </c>
      <c r="G44" s="5">
        <v>424.8</v>
      </c>
      <c r="H44" s="5">
        <f t="shared" si="0"/>
        <v>65.200000000000045</v>
      </c>
      <c r="I44" s="5">
        <f t="shared" si="1"/>
        <v>10.800000000000011</v>
      </c>
      <c r="J44" s="17">
        <f t="shared" si="2"/>
        <v>1.0260869565217392</v>
      </c>
    </row>
    <row r="45" spans="1:10" ht="16.2" thickBot="1" x14ac:dyDescent="0.35">
      <c r="A45" s="3" t="s">
        <v>39</v>
      </c>
      <c r="B45" s="20" t="s">
        <v>67</v>
      </c>
      <c r="C45" s="21" t="s">
        <v>56</v>
      </c>
      <c r="D45" s="11">
        <v>1634.8</v>
      </c>
      <c r="E45" s="1">
        <v>414</v>
      </c>
      <c r="F45" s="1">
        <v>1700</v>
      </c>
      <c r="G45" s="1">
        <v>424.8</v>
      </c>
      <c r="H45" s="1">
        <f t="shared" si="0"/>
        <v>65.200000000000045</v>
      </c>
      <c r="I45" s="1">
        <f t="shared" si="1"/>
        <v>10.800000000000011</v>
      </c>
      <c r="J45" s="22">
        <f t="shared" si="2"/>
        <v>1.0260869565217392</v>
      </c>
    </row>
    <row r="46" spans="1:10" ht="16.2" thickBot="1" x14ac:dyDescent="0.35">
      <c r="A46" s="4" t="s">
        <v>40</v>
      </c>
      <c r="B46" s="18" t="s">
        <v>69</v>
      </c>
      <c r="C46" s="19" t="s">
        <v>70</v>
      </c>
      <c r="D46" s="12">
        <v>79900</v>
      </c>
      <c r="E46" s="5">
        <v>19217.5</v>
      </c>
      <c r="F46" s="5">
        <v>83986.4</v>
      </c>
      <c r="G46" s="5">
        <v>21678.5</v>
      </c>
      <c r="H46" s="5">
        <f t="shared" si="0"/>
        <v>4086.3999999999942</v>
      </c>
      <c r="I46" s="5">
        <f t="shared" si="1"/>
        <v>2461</v>
      </c>
      <c r="J46" s="17">
        <f t="shared" si="2"/>
        <v>1.1280603616495382</v>
      </c>
    </row>
    <row r="47" spans="1:10" ht="31.8" thickBot="1" x14ac:dyDescent="0.35">
      <c r="A47" s="3" t="s">
        <v>41</v>
      </c>
      <c r="B47" s="20" t="s">
        <v>69</v>
      </c>
      <c r="C47" s="21" t="s">
        <v>56</v>
      </c>
      <c r="D47" s="11">
        <v>78040</v>
      </c>
      <c r="E47" s="1">
        <v>19217.5</v>
      </c>
      <c r="F47" s="1">
        <v>74716</v>
      </c>
      <c r="G47" s="1">
        <v>20493.5</v>
      </c>
      <c r="H47" s="1">
        <f t="shared" si="0"/>
        <v>-3324</v>
      </c>
      <c r="I47" s="1">
        <f t="shared" si="1"/>
        <v>1276</v>
      </c>
      <c r="J47" s="22">
        <f t="shared" si="2"/>
        <v>1.0663978144919994</v>
      </c>
    </row>
    <row r="48" spans="1:10" ht="31.8" thickBot="1" x14ac:dyDescent="0.35">
      <c r="A48" s="3" t="s">
        <v>42</v>
      </c>
      <c r="B48" s="20" t="s">
        <v>69</v>
      </c>
      <c r="C48" s="21" t="s">
        <v>58</v>
      </c>
      <c r="D48" s="11">
        <v>1860</v>
      </c>
      <c r="E48" s="1"/>
      <c r="F48" s="1">
        <v>9270.4</v>
      </c>
      <c r="G48" s="1">
        <v>1185</v>
      </c>
      <c r="H48" s="1">
        <f t="shared" si="0"/>
        <v>7410.4</v>
      </c>
      <c r="I48" s="1">
        <f t="shared" si="1"/>
        <v>1185</v>
      </c>
      <c r="J48" s="22"/>
    </row>
    <row r="49" spans="1:10" ht="16.2" thickBot="1" x14ac:dyDescent="0.35">
      <c r="A49" s="13" t="s">
        <v>43</v>
      </c>
      <c r="B49" s="14"/>
      <c r="C49" s="15"/>
      <c r="D49" s="12">
        <v>674734.6</v>
      </c>
      <c r="E49" s="5">
        <v>149923.4</v>
      </c>
      <c r="F49" s="5">
        <v>709029.8</v>
      </c>
      <c r="G49" s="5">
        <v>159920.20000000001</v>
      </c>
      <c r="H49" s="5">
        <f t="shared" si="0"/>
        <v>34295.20000000007</v>
      </c>
      <c r="I49" s="5">
        <f t="shared" si="1"/>
        <v>9996.8000000000175</v>
      </c>
      <c r="J49" s="17">
        <f t="shared" si="2"/>
        <v>1.0666793842722351</v>
      </c>
    </row>
  </sheetData>
  <mergeCells count="2">
    <mergeCell ref="A49:C49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2020-12-18T06:46:36Z</dcterms:modified>
</cp:coreProperties>
</file>